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\Documents\SOU_OHRADNÍ\zakázky\PC učebna 208\Výzva\Priloha_II_CD\"/>
    </mc:Choice>
  </mc:AlternateContent>
  <bookViews>
    <workbookView xWindow="0" yWindow="0" windowWidth="25200" windowHeight="11760" activeTab="1"/>
  </bookViews>
  <sheets>
    <sheet name="Rekapitulace" sheetId="3" r:id="rId1"/>
    <sheet name="VV ceny" sheetId="1" r:id="rId2"/>
  </sheets>
  <definedNames>
    <definedName name="_xlnm._FilterDatabase" localSheetId="0" hidden="1">Rekapitulace!#REF!</definedName>
    <definedName name="_xlnm._FilterDatabase" localSheetId="1" hidden="1">'VV ceny'!$B$2:$D$21</definedName>
    <definedName name="kurz_EU" localSheetId="0">#REF!</definedName>
    <definedName name="kurz_EU" localSheetId="1">#REF!</definedName>
    <definedName name="kurz_EU">#REF!</definedName>
    <definedName name="kurz_EU2" localSheetId="0">#REF!</definedName>
    <definedName name="kurz_EU2" localSheetId="1">#REF!</definedName>
    <definedName name="kurz_EU2">#REF!</definedName>
    <definedName name="kurz_usd" localSheetId="0">#REF!</definedName>
    <definedName name="kurz_usd" localSheetId="1">#REF!</definedName>
    <definedName name="kurz_usd">#REF!</definedName>
    <definedName name="marze_hw" localSheetId="0">#REF!</definedName>
    <definedName name="marze_hw" localSheetId="1">#REF!</definedName>
    <definedName name="marze_hw">#REF!</definedName>
    <definedName name="marze_hw2" localSheetId="0">#REF!</definedName>
    <definedName name="marze_hw2" localSheetId="1">#REF!</definedName>
    <definedName name="marze_hw2">#REF!</definedName>
    <definedName name="marze_sluzby" localSheetId="0">#REF!</definedName>
    <definedName name="marze_sluzby" localSheetId="1">#REF!</definedName>
    <definedName name="marze_sluzby">#REF!</definedName>
    <definedName name="marze_sluzby2" localSheetId="0">#REF!</definedName>
    <definedName name="marze_sluzby2" localSheetId="1">#REF!</definedName>
    <definedName name="marze_sluzby2">#REF!</definedName>
    <definedName name="marze_sluzby3" localSheetId="0">#REF!</definedName>
    <definedName name="marze_sluzby3">#REF!</definedName>
    <definedName name="marze_sw" localSheetId="0">#REF!</definedName>
    <definedName name="marze_sw" localSheetId="1">#REF!</definedName>
    <definedName name="marze_sw">#REF!</definedName>
    <definedName name="marze_sw2" localSheetId="0">#REF!</definedName>
    <definedName name="marze_sw2" localSheetId="1">#REF!</definedName>
    <definedName name="marze_sw2">#REF!</definedName>
    <definedName name="marze_sw3" localSheetId="0">#REF!</definedName>
    <definedName name="marze_sw3">#REF!</definedName>
    <definedName name="marze3" localSheetId="0">#REF!</definedName>
    <definedName name="marze3">#REF!</definedName>
    <definedName name="_xlnm.Print_Area" localSheetId="0">Rekapitulace!$A$1:$F$7</definedName>
    <definedName name="_xlnm.Print_Area" localSheetId="1">'VV ceny'!$A$1:$F$26</definedName>
    <definedName name="Rekapitulace">#REF!</definedName>
  </definedNames>
  <calcPr calcId="152511"/>
</workbook>
</file>

<file path=xl/calcChain.xml><?xml version="1.0" encoding="utf-8"?>
<calcChain xmlns="http://schemas.openxmlformats.org/spreadsheetml/2006/main">
  <c r="F4" i="3" l="1"/>
  <c r="F26" i="1"/>
  <c r="F24" i="1"/>
  <c r="F23" i="1"/>
  <c r="F21" i="1"/>
  <c r="F20" i="1"/>
  <c r="F19" i="1"/>
  <c r="F18" i="1"/>
  <c r="F16" i="1"/>
  <c r="F14" i="1"/>
  <c r="F9" i="1"/>
  <c r="F11" i="1"/>
  <c r="F7" i="1"/>
  <c r="F3" i="1"/>
  <c r="F3" i="3" s="1"/>
  <c r="F5" i="3" l="1"/>
  <c r="F6" i="3" s="1"/>
  <c r="F7" i="3" s="1"/>
</calcChain>
</file>

<file path=xl/sharedStrings.xml><?xml version="1.0" encoding="utf-8"?>
<sst xmlns="http://schemas.openxmlformats.org/spreadsheetml/2006/main" count="81" uniqueCount="54">
  <si>
    <t>Aktivní část - dodávka prvků</t>
  </si>
  <si>
    <t>Jednotka</t>
  </si>
  <si>
    <t>Množství</t>
  </si>
  <si>
    <t>ks</t>
  </si>
  <si>
    <t>Pasivní část - dodávka prvků</t>
  </si>
  <si>
    <t>m</t>
  </si>
  <si>
    <t>sada</t>
  </si>
  <si>
    <t>Položka</t>
  </si>
  <si>
    <t>Celkem</t>
  </si>
  <si>
    <t>Aktivní část - instalační práce</t>
  </si>
  <si>
    <t>Montáž prvku na místo určení</t>
  </si>
  <si>
    <t>Pasivní část - instalační práce</t>
  </si>
  <si>
    <t>Rekapitulace</t>
  </si>
  <si>
    <t>Dodávky</t>
  </si>
  <si>
    <t>Instalace</t>
  </si>
  <si>
    <t>DPH 21%</t>
  </si>
  <si>
    <t>Výkaz výměr - Střední odborné učiliště, Praha 4, Ohradní 57 - Dokumentace pro výběr zhotovitele</t>
  </si>
  <si>
    <t>PC formát SmallFormFactor</t>
  </si>
  <si>
    <t>minimální požadovaná konfigurace: CPU Intel i5 7. generace s taktem minimálně 3.4 GHz v režimu turbo-boost, Intel HD Graphics, 8GB RAM DDR4 2400MHz, 256GB M.2 SSD, DisplayPort v1.2 a HDMI v1.4 výstup, 2x USB 3.0, 2x USB 2.0, DVD+/- RW mechanika, LAN Gbit s podporou WOL, modul TPM.</t>
  </si>
  <si>
    <t>minimální požadovaná záruka: 4 roky záruka onsite NBD</t>
  </si>
  <si>
    <t>požadovaná součást dodávky: myš, klávesnice, softwarová licence Windows 10 Pro 64 bit</t>
  </si>
  <si>
    <t>Kancelářský balík MS Office</t>
  </si>
  <si>
    <t>LCD monitor</t>
  </si>
  <si>
    <t>závazný požadavek: LCD HP model 22es 21.5" IPS/FHD/1000:1/250/VGA/HDMI/7ms</t>
  </si>
  <si>
    <t>závazný požadavek: Word, Excel, Powerpoint, Outlook; verze 2016; trvalá licence</t>
  </si>
  <si>
    <t>závazný požadavek: EPSON EB-2245U WUXGA</t>
  </si>
  <si>
    <t>Projektor</t>
  </si>
  <si>
    <t>kabel PC-LCD</t>
  </si>
  <si>
    <t>závazný požadavek: kabel pro digitální propoení PC-LCD (HDMI, DisplayPort atp.). VGA nepřípustné.</t>
  </si>
  <si>
    <t>HDMI přepínač</t>
  </si>
  <si>
    <t>minimální požadavek: HDMI 1.4 přepínač s min. dvěma vstupy a jedním výstupem; manuální ovládání tlačítky, s integrovaným audio extraktorem z HDMI do 3.5 jack analog audio</t>
  </si>
  <si>
    <t>Instalační materiál (kabely, lišty, kryty atp.)</t>
  </si>
  <si>
    <t>Kompletace, zahoření, zapojení, oživení a konfigurace</t>
  </si>
  <si>
    <t>Související montážní práce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</si>
  <si>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</si>
  <si>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</si>
  <si>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</si>
  <si>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</si>
  <si>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</si>
  <si>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</si>
  <si>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</si>
  <si>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</si>
  <si>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</si>
  <si>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</si>
  <si>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D1</t>
  </si>
  <si>
    <t>Jednotková cena bez DPH</t>
  </si>
  <si>
    <t>Cena celkem bez DPH</t>
  </si>
  <si>
    <t>Držák projektoru pro stropní montáž</t>
  </si>
  <si>
    <t>HDMI kabel v1.4</t>
  </si>
  <si>
    <t>B5</t>
  </si>
  <si>
    <t>montážní zásuvka na omítku pro zakončení HDMI kabelu od projektoru</t>
  </si>
  <si>
    <t>B6</t>
  </si>
  <si>
    <t>Celková cena dodávky bez DPH</t>
  </si>
  <si>
    <t>Celková cena dodávky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</si>
</sst>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.00&quot; Kč &quot;;\-* #,##0.00&quot; Kč &quot;;\ * \-#&quot; Kč &quot;;@\ "/>
    <numFmt numFmtId="165" formatCode="_-* #,##0.00&quot; Kč&quot;_-;\-* #,##0.00&quot; Kč&quot;_-;_-* \-??&quot; Kč&quot;_-;_-@_-"/>
    <numFmt numFmtId="166" formatCode="#,##0.00\ &quot;Kč&quot;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0">
    <xf numFmtId="0" fontId="0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5" fontId="3" fillId="0" borderId="0" applyFill="0" applyBorder="0" applyAlignment="0" applyProtection="0"/>
    <xf numFmtId="0" fontId="6" fillId="0" borderId="0"/>
    <xf numFmtId="0" fontId="6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7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0" fillId="0" borderId="3" xfId="0" applyNumberFormat="1" applyBorder="1"/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2" fillId="0" borderId="15" xfId="0" applyNumberFormat="1" applyFont="1" applyBorder="1" applyAlignment="1">
      <alignment horizontal="center"/>
    </xf>
    <xf numFmtId="0" fontId="1" fillId="0" borderId="15" xfId="0" applyFont="1" applyBorder="1"/>
    <xf numFmtId="0" fontId="2" fillId="0" borderId="15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/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0" fontId="0" fillId="0" borderId="2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" fillId="0" borderId="9" xfId="0" applyFont="1" applyBorder="1"/>
    <xf numFmtId="0" fontId="1" fillId="0" borderId="13" xfId="0" applyFont="1" applyBorder="1"/>
    <xf numFmtId="0" fontId="2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1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center"/>
    </xf>
    <xf numFmtId="4" fontId="0" fillId="3" borderId="7" xfId="0" applyNumberFormat="1" applyFill="1" applyBorder="1"/>
    <xf numFmtId="4" fontId="0" fillId="3" borderId="1" xfId="0" applyNumberFormat="1" applyFill="1" applyBorder="1"/>
    <xf numFmtId="4" fontId="0" fillId="3" borderId="15" xfId="0" applyNumberFormat="1" applyFill="1" applyBorder="1"/>
    <xf numFmtId="4" fontId="0" fillId="3" borderId="1" xfId="0" applyNumberFormat="1" applyFill="1" applyBorder="1" applyAlignment="1">
      <alignment wrapText="1"/>
    </xf>
    <xf numFmtId="4" fontId="0" fillId="3" borderId="20" xfId="0" applyNumberFormat="1" applyFill="1" applyBorder="1"/>
    <xf numFmtId="4" fontId="0" fillId="3" borderId="9" xfId="0" applyNumberFormat="1" applyFill="1" applyBorder="1"/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66" fontId="0" fillId="3" borderId="7" xfId="0" applyNumberFormat="1" applyFill="1" applyBorder="1"/>
    <xf numFmtId="166" fontId="0" fillId="3" borderId="1" xfId="0" applyNumberFormat="1" applyFill="1" applyBorder="1"/>
    <xf numFmtId="166" fontId="0" fillId="3" borderId="15" xfId="0" applyNumberFormat="1" applyFill="1" applyBorder="1"/>
    <xf numFmtId="166" fontId="0" fillId="3" borderId="1" xfId="0" applyNumberFormat="1" applyFill="1" applyBorder="1" applyAlignment="1">
      <alignment wrapText="1"/>
    </xf>
    <xf numFmtId="166" fontId="0" fillId="3" borderId="20" xfId="0" applyNumberFormat="1" applyFill="1" applyBorder="1"/>
    <xf numFmtId="166" fontId="0" fillId="3" borderId="9" xfId="0" applyNumberFormat="1" applyFill="1" applyBorder="1"/>
    <xf numFmtId="3" fontId="0" fillId="0" borderId="24" xfId="0" applyNumberFormat="1" applyBorder="1" applyAlignment="1">
      <alignment horizontal="center"/>
    </xf>
    <xf numFmtId="166" fontId="0" fillId="0" borderId="25" xfId="0" applyNumberFormat="1" applyBorder="1"/>
    <xf numFmtId="0" fontId="0" fillId="0" borderId="26" xfId="0" applyBorder="1" applyAlignment="1">
      <alignment horizontal="center"/>
    </xf>
    <xf numFmtId="166" fontId="0" fillId="0" borderId="27" xfId="0" applyNumberFormat="1" applyBorder="1"/>
    <xf numFmtId="0" fontId="0" fillId="0" borderId="28" xfId="0" applyBorder="1" applyAlignment="1">
      <alignment horizontal="center"/>
    </xf>
    <xf numFmtId="166" fontId="0" fillId="0" borderId="29" xfId="0" applyNumberFormat="1" applyBorder="1"/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</cellXfs>
  <cellStyles count="10">
    <cellStyle name="Excel Built-in Excel Built-in Excel Built-in Excel Built-in Excel Built-in Excel Built-in Excel Built-in Excel Built-in Excel Built-in Excel Built-in Excel Built-in Excel Built-in Normal" xfId="1"/>
    <cellStyle name="Excel Built-in Excel Built-in Excel Built-in Excel Built-in Excel Built-in Excel Built-in Excel Built-in Excel Built-in Excel Built-in Excel Built-in Excel Built-in měny 2" xfId="2"/>
    <cellStyle name="Excel Built-in Excel Built-in Excel Built-in Excel Built-in Excel Built-in Excel Built-in Excel Built-in Excel Built-in Excel Built-in Excel Built-in Excel Built-in Normal 2" xfId="3"/>
    <cellStyle name="Excel Built-in Excel Built-in Excel Built-in Excel Built-in Excel Built-in Excel Built-in Excel Built-in Excel Built-in Excel Built-in Excel Built-in Excel Built-in normální 2" xfId="4"/>
    <cellStyle name="Excel Built-in Excel Built-in Excel Built-in Excel Built-in Excel Built-in Excel Built-in Excel Built-in Normální 3" xfId="5"/>
    <cellStyle name="Excel Built-in Normal" xfId="6"/>
    <cellStyle name="měny 2" xfId="7"/>
    <cellStyle name="Normální" xfId="0" builtinId="0"/>
    <cellStyle name="normální 2" xfId="8"/>
    <cellStyle name="TableStyleLigh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zoomScaleNormal="100" workbookViewId="0">
      <selection activeCell="F2" sqref="F1:F1048576"/>
    </sheetView>
  </sheetViews>
  <sheetFormatPr defaultRowHeight="13.2" x14ac:dyDescent="0.25"/>
  <cols>
    <col min="1" max="1" width="10.6640625" style="2" customWidth="1"/>
    <col min="2" max="2" width="50.6640625" customWidth="1"/>
    <col min="3" max="4" width="10.6640625" style="2" customWidth="1"/>
    <col min="5" max="5" width="10.109375" style="3" bestFit="1" customWidth="1"/>
    <col min="6" max="6" width="12.77734375" style="3" customWidth="1"/>
  </cols>
  <sheetData>
    <row r="1" spans="1:14" s="1" customFormat="1" ht="40.049999999999997" customHeight="1" thickBot="1" x14ac:dyDescent="0.3">
      <c r="A1" s="7" t="s">
        <v>16</v>
      </c>
      <c r="B1" s="7"/>
      <c r="C1" s="7"/>
      <c r="D1" s="7"/>
      <c r="E1" s="7"/>
      <c r="F1" s="7"/>
      <c r="G1" s="5"/>
      <c r="H1" s="5"/>
      <c r="I1" s="5"/>
      <c r="J1" s="5"/>
      <c r="K1" s="5"/>
      <c r="L1" s="5"/>
      <c r="M1" s="5"/>
      <c r="N1" s="5"/>
    </row>
    <row r="2" spans="1:14" s="5" customFormat="1" ht="30" customHeight="1" thickBot="1" x14ac:dyDescent="0.3">
      <c r="A2" s="21" t="s">
        <v>7</v>
      </c>
      <c r="B2" s="77" t="s">
        <v>12</v>
      </c>
      <c r="C2" s="78"/>
      <c r="D2" s="78"/>
      <c r="E2" s="79"/>
      <c r="F2" s="22" t="s">
        <v>8</v>
      </c>
    </row>
    <row r="3" spans="1:14" ht="25.05" customHeight="1" x14ac:dyDescent="0.25">
      <c r="A3" s="71"/>
      <c r="B3" s="80" t="s">
        <v>13</v>
      </c>
      <c r="C3" s="81"/>
      <c r="D3" s="81"/>
      <c r="E3" s="82"/>
      <c r="F3" s="72">
        <f>'VV ceny'!F3+'VV ceny'!F7+'VV ceny'!F9+'VV ceny'!F11+'VV ceny'!F14+'VV ceny'!F16+'VV ceny'!F18+'VV ceny'!F19+'VV ceny'!F20+'VV ceny'!F21</f>
        <v>0</v>
      </c>
    </row>
    <row r="4" spans="1:14" ht="25.05" customHeight="1" x14ac:dyDescent="0.25">
      <c r="A4" s="73"/>
      <c r="B4" s="83" t="s">
        <v>14</v>
      </c>
      <c r="C4" s="84"/>
      <c r="D4" s="84"/>
      <c r="E4" s="85"/>
      <c r="F4" s="74">
        <f>'VV ceny'!F23+'VV ceny'!F24+'VV ceny'!F26</f>
        <v>0</v>
      </c>
    </row>
    <row r="5" spans="1:14" ht="25.05" customHeight="1" x14ac:dyDescent="0.25">
      <c r="A5" s="73"/>
      <c r="B5" s="83" t="s">
        <v>52</v>
      </c>
      <c r="C5" s="84"/>
      <c r="D5" s="84"/>
      <c r="E5" s="85"/>
      <c r="F5" s="74">
        <f>F3+F4</f>
        <v>0</v>
      </c>
    </row>
    <row r="6" spans="1:14" ht="25.05" customHeight="1" x14ac:dyDescent="0.25">
      <c r="A6" s="73"/>
      <c r="B6" s="83" t="s">
        <v>15</v>
      </c>
      <c r="C6" s="84"/>
      <c r="D6" s="84"/>
      <c r="E6" s="85"/>
      <c r="F6" s="74">
        <f>F5*0.21</f>
        <v>0</v>
      </c>
    </row>
    <row r="7" spans="1:14" ht="25.05" customHeight="1" thickBot="1" x14ac:dyDescent="0.3">
      <c r="A7" s="75"/>
      <c r="B7" s="86" t="s">
        <v>53</v>
      </c>
      <c r="C7" s="87"/>
      <c r="D7" s="87"/>
      <c r="E7" s="88"/>
      <c r="F7" s="76">
        <f>F6+F5</f>
        <v>0</v>
      </c>
    </row>
  </sheetData>
  <mergeCells count="7">
    <mergeCell ref="B7:E7"/>
    <mergeCell ref="A1:F1"/>
    <mergeCell ref="B2:E2"/>
    <mergeCell ref="B3:E3"/>
    <mergeCell ref="B4:E4"/>
    <mergeCell ref="B5:E5"/>
    <mergeCell ref="B6:E6"/>
  </mergeCells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>
    <oddHeader>&amp;A</oddHeader>
    <oddFooter>&amp;L&amp;F&amp;C &amp;D&amp;RStránka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Normal="100" workbookViewId="0">
      <selection activeCell="B9" sqref="B9"/>
    </sheetView>
  </sheetViews>
  <sheetFormatPr defaultRowHeight="13.2" x14ac:dyDescent="0.25"/>
  <cols>
    <col min="1" max="1" width="8.77734375" style="2" customWidth="1"/>
    <col min="2" max="2" width="50.6640625" customWidth="1"/>
    <col min="3" max="4" width="8.77734375" style="2" customWidth="1"/>
    <col min="5" max="6" width="12.77734375" style="3" customWidth="1"/>
  </cols>
  <sheetData>
    <row r="1" spans="1:14" s="1" customFormat="1" ht="40.049999999999997" customHeight="1" thickBot="1" x14ac:dyDescent="0.3">
      <c r="A1" s="7" t="s">
        <v>16</v>
      </c>
      <c r="B1" s="7"/>
      <c r="C1" s="7"/>
      <c r="D1" s="7"/>
      <c r="E1" s="7"/>
      <c r="F1" s="7"/>
      <c r="G1" s="5"/>
      <c r="H1" s="5"/>
      <c r="I1" s="5"/>
      <c r="J1" s="5"/>
      <c r="K1" s="5"/>
      <c r="L1" s="5"/>
      <c r="M1" s="5"/>
      <c r="N1" s="5"/>
    </row>
    <row r="2" spans="1:14" s="1" customFormat="1" ht="40.049999999999997" customHeight="1" thickBot="1" x14ac:dyDescent="0.3">
      <c r="A2" s="57" t="s">
        <v>7</v>
      </c>
      <c r="B2" s="58" t="s">
        <v>0</v>
      </c>
      <c r="C2" s="58" t="s">
        <v>1</v>
      </c>
      <c r="D2" s="58" t="s">
        <v>2</v>
      </c>
      <c r="E2" s="59" t="s">
        <v>45</v>
      </c>
      <c r="F2" s="60" t="s">
        <v>46</v>
      </c>
      <c r="G2" s="5"/>
      <c r="H2" s="5"/>
      <c r="I2" s="5"/>
      <c r="J2" s="5"/>
      <c r="K2" s="5"/>
      <c r="L2" s="5"/>
      <c r="M2" s="5"/>
      <c r="N2" s="5"/>
    </row>
    <row r="3" spans="1:14" ht="25.05" customHeight="1" x14ac:dyDescent="0.25">
      <c r="A3" s="47" t="s">
        <v>34</v>
      </c>
      <c r="B3" s="46" t="s">
        <v>17</v>
      </c>
      <c r="C3" s="19" t="s">
        <v>3</v>
      </c>
      <c r="D3" s="20">
        <v>25</v>
      </c>
      <c r="E3" s="51"/>
      <c r="F3" s="65">
        <f>E3*D3</f>
        <v>0</v>
      </c>
    </row>
    <row r="4" spans="1:14" s="4" customFormat="1" ht="60" customHeight="1" x14ac:dyDescent="0.25">
      <c r="A4" s="8"/>
      <c r="B4" s="43" t="s">
        <v>18</v>
      </c>
      <c r="C4" s="43"/>
      <c r="D4" s="43"/>
      <c r="E4" s="43"/>
      <c r="F4" s="44"/>
    </row>
    <row r="5" spans="1:14" ht="30" customHeight="1" x14ac:dyDescent="0.25">
      <c r="A5" s="9"/>
      <c r="B5" s="10" t="s">
        <v>20</v>
      </c>
      <c r="C5" s="11"/>
      <c r="D5" s="12"/>
      <c r="E5" s="13"/>
      <c r="F5" s="14"/>
    </row>
    <row r="6" spans="1:14" ht="30" customHeight="1" x14ac:dyDescent="0.25">
      <c r="A6" s="9"/>
      <c r="B6" s="43" t="s">
        <v>19</v>
      </c>
      <c r="C6" s="40"/>
      <c r="D6" s="40"/>
      <c r="E6" s="40"/>
      <c r="F6" s="41"/>
    </row>
    <row r="7" spans="1:14" ht="25.05" customHeight="1" x14ac:dyDescent="0.25">
      <c r="A7" s="28" t="s">
        <v>35</v>
      </c>
      <c r="B7" s="29" t="s">
        <v>21</v>
      </c>
      <c r="C7" s="16" t="s">
        <v>3</v>
      </c>
      <c r="D7" s="18">
        <v>25</v>
      </c>
      <c r="E7" s="52"/>
      <c r="F7" s="66">
        <f>D7*E7</f>
        <v>0</v>
      </c>
    </row>
    <row r="8" spans="1:14" ht="30" customHeight="1" x14ac:dyDescent="0.25">
      <c r="A8" s="15"/>
      <c r="B8" s="40" t="s">
        <v>24</v>
      </c>
      <c r="C8" s="40"/>
      <c r="D8" s="40"/>
      <c r="E8" s="40"/>
      <c r="F8" s="41"/>
    </row>
    <row r="9" spans="1:14" ht="25.05" customHeight="1" x14ac:dyDescent="0.25">
      <c r="A9" s="28" t="s">
        <v>36</v>
      </c>
      <c r="B9" s="29" t="s">
        <v>22</v>
      </c>
      <c r="C9" s="16" t="s">
        <v>3</v>
      </c>
      <c r="D9" s="18">
        <v>6</v>
      </c>
      <c r="E9" s="52"/>
      <c r="F9" s="66">
        <f>D9*E9</f>
        <v>0</v>
      </c>
    </row>
    <row r="10" spans="1:14" ht="30" customHeight="1" x14ac:dyDescent="0.25">
      <c r="A10" s="15"/>
      <c r="B10" s="40" t="s">
        <v>23</v>
      </c>
      <c r="C10" s="40"/>
      <c r="D10" s="40"/>
      <c r="E10" s="40"/>
      <c r="F10" s="41"/>
    </row>
    <row r="11" spans="1:14" ht="25.05" customHeight="1" x14ac:dyDescent="0.25">
      <c r="A11" s="28" t="s">
        <v>37</v>
      </c>
      <c r="B11" s="29" t="s">
        <v>26</v>
      </c>
      <c r="C11" s="16" t="s">
        <v>3</v>
      </c>
      <c r="D11" s="18">
        <v>1</v>
      </c>
      <c r="E11" s="52"/>
      <c r="F11" s="66">
        <f>D11*E11</f>
        <v>0</v>
      </c>
    </row>
    <row r="12" spans="1:14" ht="30" customHeight="1" thickBot="1" x14ac:dyDescent="0.3">
      <c r="A12" s="48"/>
      <c r="B12" s="49" t="s">
        <v>25</v>
      </c>
      <c r="C12" s="43"/>
      <c r="D12" s="43"/>
      <c r="E12" s="43"/>
      <c r="F12" s="44"/>
    </row>
    <row r="13" spans="1:14" s="6" customFormat="1" ht="40.049999999999997" customHeight="1" thickBot="1" x14ac:dyDescent="0.3">
      <c r="A13" s="61" t="s">
        <v>7</v>
      </c>
      <c r="B13" s="62" t="s">
        <v>4</v>
      </c>
      <c r="C13" s="62" t="s">
        <v>1</v>
      </c>
      <c r="D13" s="62" t="s">
        <v>2</v>
      </c>
      <c r="E13" s="63" t="s">
        <v>45</v>
      </c>
      <c r="F13" s="64" t="s">
        <v>46</v>
      </c>
    </row>
    <row r="14" spans="1:14" ht="25.05" customHeight="1" x14ac:dyDescent="0.25">
      <c r="A14" s="50" t="s">
        <v>38</v>
      </c>
      <c r="B14" s="46" t="s">
        <v>27</v>
      </c>
      <c r="C14" s="26" t="s">
        <v>3</v>
      </c>
      <c r="D14" s="27">
        <v>25</v>
      </c>
      <c r="E14" s="53"/>
      <c r="F14" s="67">
        <f>D14*E14</f>
        <v>0</v>
      </c>
    </row>
    <row r="15" spans="1:14" ht="30" customHeight="1" x14ac:dyDescent="0.25">
      <c r="A15" s="9"/>
      <c r="B15" s="43" t="s">
        <v>28</v>
      </c>
      <c r="C15" s="40"/>
      <c r="D15" s="40"/>
      <c r="E15" s="40"/>
      <c r="F15" s="41"/>
    </row>
    <row r="16" spans="1:14" ht="25.05" customHeight="1" x14ac:dyDescent="0.25">
      <c r="A16" s="28" t="s">
        <v>39</v>
      </c>
      <c r="B16" s="29" t="s">
        <v>29</v>
      </c>
      <c r="C16" s="18" t="s">
        <v>3</v>
      </c>
      <c r="D16" s="18">
        <v>1</v>
      </c>
      <c r="E16" s="52"/>
      <c r="F16" s="66">
        <f>D16*E16</f>
        <v>0</v>
      </c>
    </row>
    <row r="17" spans="1:6" ht="40.049999999999997" customHeight="1" x14ac:dyDescent="0.25">
      <c r="A17" s="15"/>
      <c r="B17" s="40" t="s">
        <v>30</v>
      </c>
      <c r="C17" s="42"/>
      <c r="D17" s="42"/>
      <c r="E17" s="40"/>
      <c r="F17" s="41"/>
    </row>
    <row r="18" spans="1:6" ht="25.05" customHeight="1" x14ac:dyDescent="0.25">
      <c r="A18" s="16" t="s">
        <v>40</v>
      </c>
      <c r="B18" s="17" t="s">
        <v>47</v>
      </c>
      <c r="C18" s="18" t="s">
        <v>3</v>
      </c>
      <c r="D18" s="18">
        <v>1</v>
      </c>
      <c r="E18" s="52"/>
      <c r="F18" s="66">
        <f>D18*E18</f>
        <v>0</v>
      </c>
    </row>
    <row r="19" spans="1:6" ht="25.05" customHeight="1" x14ac:dyDescent="0.25">
      <c r="A19" s="16" t="s">
        <v>41</v>
      </c>
      <c r="B19" s="17" t="s">
        <v>48</v>
      </c>
      <c r="C19" s="16" t="s">
        <v>5</v>
      </c>
      <c r="D19" s="18">
        <v>15</v>
      </c>
      <c r="E19" s="52"/>
      <c r="F19" s="66">
        <f>D19*E19</f>
        <v>0</v>
      </c>
    </row>
    <row r="20" spans="1:6" s="23" customFormat="1" ht="25.05" customHeight="1" x14ac:dyDescent="0.25">
      <c r="A20" s="33" t="s">
        <v>49</v>
      </c>
      <c r="B20" s="34" t="s">
        <v>50</v>
      </c>
      <c r="C20" s="33" t="s">
        <v>3</v>
      </c>
      <c r="D20" s="35">
        <v>1</v>
      </c>
      <c r="E20" s="54"/>
      <c r="F20" s="68">
        <f>D20*E20</f>
        <v>0</v>
      </c>
    </row>
    <row r="21" spans="1:6" ht="25.05" customHeight="1" thickBot="1" x14ac:dyDescent="0.3">
      <c r="A21" s="30" t="s">
        <v>51</v>
      </c>
      <c r="B21" s="31" t="s">
        <v>31</v>
      </c>
      <c r="C21" s="30" t="s">
        <v>6</v>
      </c>
      <c r="D21" s="32">
        <v>1</v>
      </c>
      <c r="E21" s="55"/>
      <c r="F21" s="69">
        <f>D21*E21</f>
        <v>0</v>
      </c>
    </row>
    <row r="22" spans="1:6" s="5" customFormat="1" ht="40.049999999999997" customHeight="1" thickBot="1" x14ac:dyDescent="0.3">
      <c r="A22" s="57" t="s">
        <v>7</v>
      </c>
      <c r="B22" s="58" t="s">
        <v>9</v>
      </c>
      <c r="C22" s="58" t="s">
        <v>1</v>
      </c>
      <c r="D22" s="58" t="s">
        <v>2</v>
      </c>
      <c r="E22" s="59" t="s">
        <v>45</v>
      </c>
      <c r="F22" s="60" t="s">
        <v>46</v>
      </c>
    </row>
    <row r="23" spans="1:6" ht="25.05" customHeight="1" x14ac:dyDescent="0.25">
      <c r="A23" s="24" t="s">
        <v>42</v>
      </c>
      <c r="B23" s="25" t="s">
        <v>10</v>
      </c>
      <c r="C23" s="36" t="s">
        <v>3</v>
      </c>
      <c r="D23" s="36">
        <v>25</v>
      </c>
      <c r="E23" s="53"/>
      <c r="F23" s="67">
        <f>D23*E23</f>
        <v>0</v>
      </c>
    </row>
    <row r="24" spans="1:6" ht="25.05" customHeight="1" thickBot="1" x14ac:dyDescent="0.3">
      <c r="A24" s="30" t="s">
        <v>43</v>
      </c>
      <c r="B24" s="31" t="s">
        <v>32</v>
      </c>
      <c r="C24" s="32" t="s">
        <v>6</v>
      </c>
      <c r="D24" s="32">
        <v>1</v>
      </c>
      <c r="E24" s="55"/>
      <c r="F24" s="69">
        <f>D24*E24</f>
        <v>0</v>
      </c>
    </row>
    <row r="25" spans="1:6" s="5" customFormat="1" ht="40.049999999999997" customHeight="1" thickBot="1" x14ac:dyDescent="0.3">
      <c r="A25" s="57" t="s">
        <v>7</v>
      </c>
      <c r="B25" s="58" t="s">
        <v>11</v>
      </c>
      <c r="C25" s="58" t="s">
        <v>1</v>
      </c>
      <c r="D25" s="58" t="s">
        <v>2</v>
      </c>
      <c r="E25" s="59" t="s">
        <v>45</v>
      </c>
      <c r="F25" s="60" t="s">
        <v>46</v>
      </c>
    </row>
    <row r="26" spans="1:6" ht="25.05" customHeight="1" thickBot="1" x14ac:dyDescent="0.3">
      <c r="A26" s="37" t="s">
        <v>44</v>
      </c>
      <c r="B26" s="45" t="s">
        <v>33</v>
      </c>
      <c r="C26" s="38" t="s">
        <v>6</v>
      </c>
      <c r="D26" s="39">
        <v>1</v>
      </c>
      <c r="E26" s="56"/>
      <c r="F26" s="70">
        <f>D26*E26</f>
        <v>0</v>
      </c>
    </row>
  </sheetData>
  <mergeCells count="1">
    <mergeCell ref="A1:F1"/>
  </mergeCells>
  <pageMargins left="0.7" right="0.7" top="0.75" bottom="0.75" header="0.3" footer="0.3"/>
  <pageSetup paperSize="9" scale="87" orientation="portrait" r:id="rId1"/>
  <headerFooter alignWithMargins="0">
    <oddHeader>&amp;A</oddHeader>
    <oddFooter>&amp;L&amp;F&amp;C &amp;D&amp;RStránka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Rekapitulace</vt:lpstr>
      <vt:lpstr>VV ceny</vt:lpstr>
      <vt:lpstr>Rekapitulace!Oblast_tisku</vt:lpstr>
      <vt:lpstr>'VV ceny'!Oblast_tisku</vt:lpstr>
    </vt:vector>
  </TitlesOfParts>
  <Company>SITEL,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Báša Petr</dc:creator>
  <cp:lastModifiedBy>Michaela Pěničková</cp:lastModifiedBy>
  <cp:lastPrinted>2017-05-29T15:32:14Z</cp:lastPrinted>
  <dcterms:created xsi:type="dcterms:W3CDTF">2016-05-13T14:12:26Z</dcterms:created>
  <dcterms:modified xsi:type="dcterms:W3CDTF">2017-05-29T15:32:21Z</dcterms:modified>
</cp:coreProperties>
</file>